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\Admin\DK\Vand Miljoe\Ledelse\PR og kommunikation\DJe-mapper\Den gode historie\Artikler om Billund Vands erfaringer med transportsystemet\"/>
    </mc:Choice>
  </mc:AlternateContent>
  <bookViews>
    <workbookView xWindow="0" yWindow="0" windowWidth="16575" windowHeight="9330"/>
  </bookViews>
  <sheets>
    <sheet name="Forbrugte kWh pr. døgn" sheetId="1" r:id="rId1"/>
    <sheet name="Strømforbrug i kr.pr.år" sheetId="2" r:id="rId2"/>
    <sheet name="Antal m3pr. døgn til Grindsted" sheetId="3" r:id="rId3"/>
    <sheet name="Håndteret regnvandsmængde" sheetId="4" r:id="rId4"/>
    <sheet name="Specifikt energiforbrug kWh m3" sheetId="5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E5" i="2"/>
  <c r="E3" i="2"/>
  <c r="D3" i="2"/>
  <c r="E5" i="1" l="1"/>
  <c r="D5" i="1"/>
</calcChain>
</file>

<file path=xl/sharedStrings.xml><?xml version="1.0" encoding="utf-8"?>
<sst xmlns="http://schemas.openxmlformats.org/spreadsheetml/2006/main" count="17" uniqueCount="10">
  <si>
    <t>Projekteret</t>
  </si>
  <si>
    <t>Realiseret</t>
  </si>
  <si>
    <t>Separatkloakeret spildevand</t>
  </si>
  <si>
    <t>Fælleskloakeret spildevand</t>
  </si>
  <si>
    <t>Det gamle renseanlæg</t>
  </si>
  <si>
    <t>Pumpestation med trykgravitation</t>
  </si>
  <si>
    <t>Forbrugte kWh pr. døgn</t>
  </si>
  <si>
    <t>Strømforbrug i kr. pr. år</t>
  </si>
  <si>
    <t>Håndteret regnvandsmængde i Billund</t>
  </si>
  <si>
    <t>Garanteret i tilbuddet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</si>
</sst>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'Forbrugte kWh pr. døgn'!$C$5</c:f>
              <c:strCache>
                <c:ptCount val="1"/>
                <c:pt idx="0">
                  <c:v>Forbrugte kWh pr. døgn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'Forbrugte kWh pr. døgn'!$D$2:$E$2</c:f>
              <c:strCache>
                <c:ptCount val="2"/>
                <c:pt idx="0">
                  <c:v>Det gamle renseanlæg</c:v>
                </c:pt>
                <c:pt idx="1">
                  <c:v>Pumpestation med trykgravitation</c:v>
                </c:pt>
              </c:strCache>
            </c:strRef>
          </c:cat>
          <c:val>
            <c:numRef>
              <c:f>'Forbrugte kWh pr. døgn'!$D$5:$E$5</c:f>
              <c:numCache>
                <c:formatCode>#,##0</c:formatCode>
                <c:ptCount val="2"/>
                <c:pt idx="0">
                  <c:v>2072.663043478261</c:v>
                </c:pt>
                <c:pt idx="1">
                  <c:v>304.79812206572768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8-4932-8A79-246A5C1127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517470792"/>
        <c:axId val="506148992"/>
      </c:barChart>
      <c:catAx>
        <c:axId val="517470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06148992"/>
        <c:crosses val="autoZero"/>
        <c:auto val="1"/>
        <c:lblAlgn val="ctr"/>
        <c:lblOffset val="100"/>
        <c:noMultiLvlLbl val="0"/>
      </c:catAx>
      <c:valAx>
        <c:axId val="50614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17470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'Strømforbrug i kr.pr.år'!$C$3</c:f>
              <c:strCache>
                <c:ptCount val="1"/>
                <c:pt idx="0">
                  <c:v>Strømforbrug i kr. pr. år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EDC-4838-B283-6CD2C0BBD83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EDC-4838-B283-6CD2C0BBD83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'Strømforbrug i kr.pr.år'!$D$2:$E$2</c:f>
              <c:strCache>
                <c:ptCount val="2"/>
                <c:pt idx="0">
                  <c:v>Det gamle renseanlæg</c:v>
                </c:pt>
                <c:pt idx="1">
                  <c:v>Pumpestation med trykgravitation</c:v>
                </c:pt>
              </c:strCache>
            </c:strRef>
          </c:cat>
          <c:val>
            <c:numRef>
              <c:f>'Strømforbrug i kr.pr.år'!$D$3:$E$3</c:f>
              <c:numCache>
                <c:formatCode>#,##0</c:formatCode>
                <c:ptCount val="2"/>
                <c:pt idx="0">
                  <c:v>453913.20652173919</c:v>
                </c:pt>
                <c:pt idx="1">
                  <c:v>66750.788732394358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C-4838-B283-6CD2C0BBD83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Antal m</a:t>
            </a:r>
            <a:r>
              <a:rPr lang="da-DK" baseline="30000"/>
              <a:t>3</a:t>
            </a:r>
            <a:r>
              <a:rPr lang="da-DK"/>
              <a:t>/døgn trykgraviteret</a:t>
            </a:r>
          </a:p>
          <a:p>
            <a:pPr>
              <a:defRPr/>
            </a:pPr>
            <a:r>
              <a:rPr lang="da-DK" baseline="0"/>
              <a:t>fra Billund til Grindsted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'Antal m3pr. døgn til Grindsted'!$D$2</c:f>
              <c:strCache>
                <c:ptCount val="1"/>
                <c:pt idx="0">
                  <c:v>Projekteret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'Antal m3pr. døgn til Grindsted'!$C$3:$C$4</c:f>
              <c:strCache>
                <c:ptCount val="2"/>
                <c:pt idx="0">
                  <c:v>Separatkloakeret spildevand</c:v>
                </c:pt>
                <c:pt idx="1">
                  <c:v>Fælleskloakeret spildevand</c:v>
                </c:pt>
              </c:strCache>
            </c:strRef>
          </c:cat>
          <c:val>
            <c:numRef>
              <c:f>'Antal m3pr. døgn til Grindsted'!$D$3:$D$4</c:f>
              <c:numCache>
                <c:formatCode>#,##0</c:formatCode>
                <c:ptCount val="2"/>
                <c:pt idx="0">
                  <c:v>1671</c:v>
                </c:pt>
                <c:pt idx="1">
                  <c:v>1671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F-40D3-B1F1-9F7121FAB9EE}"/>
            </c:ext>
          </c:extLst>
        </c:ser>
        <c:ser>
          <c:idx val="1"/>
          <c:order val="1"/>
          <c:tx>
            <c:strRef>
              <c:f>'Antal m3pr. døgn til Grindsted'!$E$2</c:f>
              <c:strCache>
                <c:ptCount val="1"/>
                <c:pt idx="0">
                  <c:v>Realiseret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'Antal m3pr. døgn til Grindsted'!$C$3:$C$4</c:f>
              <c:strCache>
                <c:ptCount val="2"/>
                <c:pt idx="0">
                  <c:v>Separatkloakeret spildevand</c:v>
                </c:pt>
                <c:pt idx="1">
                  <c:v>Fælleskloakeret spildevand</c:v>
                </c:pt>
              </c:strCache>
            </c:strRef>
          </c:cat>
          <c:val>
            <c:numRef>
              <c:f>'Antal m3pr. døgn til Grindsted'!$E$3:$E$4</c:f>
              <c:numCache>
                <c:formatCode>#,##0</c:formatCode>
                <c:ptCount val="2"/>
                <c:pt idx="0">
                  <c:v>1216</c:v>
                </c:pt>
                <c:pt idx="1">
                  <c:v>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F-40D3-B1F1-9F7121FAB9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68311256"/>
        <c:axId val="506843144"/>
      </c:barChart>
      <c:catAx>
        <c:axId val="568311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06843144"/>
        <c:crosses val="autoZero"/>
        <c:auto val="1"/>
        <c:lblAlgn val="ctr"/>
        <c:lblOffset val="100"/>
        <c:noMultiLvlLbl val="0"/>
      </c:catAx>
      <c:valAx>
        <c:axId val="506843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8311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'Håndteret regnvandsmængde'!$C$3</c:f>
              <c:strCache>
                <c:ptCount val="1"/>
                <c:pt idx="0">
                  <c:v>Håndteret regnvandsmængde i Billund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'Håndteret regnvandsmængde'!$D$2:$E$2</c:f>
              <c:strCache>
                <c:ptCount val="2"/>
                <c:pt idx="0">
                  <c:v>Projekteret</c:v>
                </c:pt>
                <c:pt idx="1">
                  <c:v>Realiseret</c:v>
                </c:pt>
              </c:strCache>
            </c:strRef>
          </c:cat>
          <c:val>
            <c:numRef>
              <c:f>'Håndteret regnvandsmængde'!$D$3:$E$3</c:f>
              <c:numCache>
                <c:formatCode>#,##0</c:formatCode>
                <c:ptCount val="2"/>
                <c:pt idx="0">
                  <c:v>305000</c:v>
                </c:pt>
                <c:pt idx="1">
                  <c:v>247695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A-45C3-BC45-86B7CD659C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372327528"/>
        <c:axId val="372328184"/>
      </c:barChart>
      <c:catAx>
        <c:axId val="372327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72328184"/>
        <c:crosses val="autoZero"/>
        <c:auto val="1"/>
        <c:lblAlgn val="ctr"/>
        <c:lblOffset val="100"/>
        <c:noMultiLvlLbl val="0"/>
      </c:catAx>
      <c:valAx>
        <c:axId val="372328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cap="none"/>
                  <a:t>Antal</a:t>
                </a:r>
                <a:r>
                  <a:rPr lang="da-DK" cap="none" baseline="0"/>
                  <a:t> m</a:t>
                </a:r>
                <a:r>
                  <a:rPr lang="da-DK" cap="none" baseline="30000"/>
                  <a:t>3</a:t>
                </a:r>
                <a:r>
                  <a:rPr lang="da-DK" cap="none" baseline="0"/>
                  <a:t>/år</a:t>
                </a:r>
                <a:endParaRPr lang="da-DK" cap="non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72327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Specifikt energiforbrug</a:t>
            </a:r>
            <a:r>
              <a:rPr lang="da-DK" baseline="0"/>
              <a:t> kWh/m</a:t>
            </a:r>
            <a:r>
              <a:rPr lang="da-DK" baseline="30000"/>
              <a:t>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'Specifikt energiforbrug kWh m3'!$D$2</c:f>
              <c:strCache>
                <c:ptCount val="1"/>
                <c:pt idx="0">
                  <c:v>Garanteret i tilbuddet</c:v>
                </c:pt>
              </c:strCache>
            </c:strRef>
          </c:tx>
          <c:spPr>
            <a:solidFill>
              <a:schemeClr val="accent6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'Specifikt energiforbrug kWh m3'!$C$3:$C$4</c:f>
              <c:strCache>
                <c:ptCount val="2"/>
                <c:pt idx="0">
                  <c:v>Separatkloakeret spildevand</c:v>
                </c:pt>
                <c:pt idx="1">
                  <c:v>Fælleskloakeret spildevand</c:v>
                </c:pt>
              </c:strCache>
            </c:strRef>
          </c:cat>
          <c:val>
            <c:numRef>
              <c:f>'Specifikt energiforbrug kWh m3'!$D$3:$D$4</c:f>
              <c:numCache>
                <c:formatCode>#,##0.0000</c:formatCode>
                <c:ptCount val="2"/>
                <c:pt idx="0">
                  <c:v>6.6100000000000006E-2</c:v>
                </c:pt>
                <c:pt idx="1">
                  <c:v>6.6100000000000006E-2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C-4B32-9708-B9E837F3C9C8}"/>
            </c:ext>
          </c:extLst>
        </c:ser>
        <c:ser>
          <c:idx val="1"/>
          <c:order val="1"/>
          <c:tx>
            <c:strRef>
              <c:f>'Specifikt energiforbrug kWh m3'!$E$2</c:f>
              <c:strCache>
                <c:ptCount val="1"/>
                <c:pt idx="0">
                  <c:v>Realiseret</c:v>
                </c:pt>
              </c:strCache>
            </c:strRef>
          </c:tx>
          <c:spPr>
            <a:solidFill>
              <a:schemeClr val="accent6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'Specifikt energiforbrug kWh m3'!$C$3:$C$4</c:f>
              <c:strCache>
                <c:ptCount val="2"/>
                <c:pt idx="0">
                  <c:v>Separatkloakeret spildevand</c:v>
                </c:pt>
                <c:pt idx="1">
                  <c:v>Fælleskloakeret spildevand</c:v>
                </c:pt>
              </c:strCache>
            </c:strRef>
          </c:cat>
          <c:val>
            <c:numRef>
              <c:f>'Specifikt energiforbrug kWh m3'!$E$3:$E$4</c:f>
              <c:numCache>
                <c:formatCode>#,##0.0000</c:formatCode>
                <c:ptCount val="2"/>
                <c:pt idx="0">
                  <c:v>4.6399999999999997E-2</c:v>
                </c:pt>
                <c:pt idx="1">
                  <c:v>4.7300000000000002E-2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8C-4B32-9708-B9E837F3C9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62605064"/>
        <c:axId val="562601784"/>
      </c:barChart>
      <c:catAx>
        <c:axId val="562605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2601784"/>
        <c:crosses val="autoZero"/>
        <c:auto val="1"/>
        <c:lblAlgn val="ctr"/>
        <c:lblOffset val="100"/>
        <c:noMultiLvlLbl val="0"/>
      </c:catAx>
      <c:valAx>
        <c:axId val="562601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2605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1652587</xdr:colOff>
      <xdr:row>7</xdr:row>
      <xdr:rowOff>123825</xdr:rowOff>
    </xdr:from>
    <xdr:to>
      <xdr:col>4</xdr:col>
      <xdr:colOff>1685925</xdr:colOff>
      <xdr:row>20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BEE038-401D-4E83-A9BE-E1E85C4CD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1924050</xdr:colOff>
      <xdr:row>7</xdr:row>
      <xdr:rowOff>123825</xdr:rowOff>
    </xdr:from>
    <xdr:to>
      <xdr:col>10</xdr:col>
      <xdr:colOff>333375</xdr:colOff>
      <xdr:row>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6F9996-A2B0-452C-A144-6BA0DD083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1404937</xdr:colOff>
      <xdr:row>5</xdr:row>
      <xdr:rowOff>100011</xdr:rowOff>
    </xdr:from>
    <xdr:to>
      <xdr:col>4</xdr:col>
      <xdr:colOff>1333500</xdr:colOff>
      <xdr:row>19</xdr:row>
      <xdr:rowOff>85724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6C16B17-80D1-43AB-8962-AA0BBE2F9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1500187</xdr:colOff>
      <xdr:row>5</xdr:row>
      <xdr:rowOff>9525</xdr:rowOff>
    </xdr:from>
    <xdr:to>
      <xdr:col>4</xdr:col>
      <xdr:colOff>2105025</xdr:colOff>
      <xdr:row>17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4ACC227-F937-475B-8CD1-C68E0C0B7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1528762</xdr:colOff>
      <xdr:row>5</xdr:row>
      <xdr:rowOff>9524</xdr:rowOff>
    </xdr:from>
    <xdr:to>
      <xdr:col>4</xdr:col>
      <xdr:colOff>1447800</xdr:colOff>
      <xdr:row>18</xdr:row>
      <xdr:rowOff>133349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725DA91-A7C0-42D8-A38E-BDF34E963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55"/>
  <sheetViews>
    <sheetView tabSelected="1" topLeftCell="A3" zoomScaleNormal="100" workbookViewId="0">
      <selection activeCell="C26" sqref="C26"/>
    </sheetView>
  </sheetViews>
  <sheetFormatPr defaultRowHeight="15" x14ac:dyDescent="0.25"/>
  <cols>
    <col min="3" max="3" width="34" bestFit="1" customWidth="1"/>
    <col min="4" max="4" width="21.140625" bestFit="1" customWidth="1"/>
    <col min="5" max="5" width="32" bestFit="1" customWidth="1"/>
  </cols>
  <sheetData>
    <row r="2" spans="3:7" x14ac:dyDescent="0.25">
      <c r="D2" t="s">
        <v>4</v>
      </c>
      <c r="E2" t="s">
        <v>5</v>
      </c>
    </row>
    <row r="3" spans="3:7" x14ac:dyDescent="0.25">
      <c r="D3" s="1"/>
      <c r="E3" s="1"/>
    </row>
    <row r="5" spans="3:7" x14ac:dyDescent="0.25">
      <c r="C5" t="s">
        <v>6</v>
      </c>
      <c r="D5" s="1">
        <f>G5/92</f>
        <v>2072.663043478261</v>
      </c>
      <c r="E5" s="1">
        <f>F5/213</f>
        <v>304.79812206572768</v>
      </c>
      <c r="F5">
        <v>64922</v>
      </c>
      <c r="G5">
        <v>190685</v>
      </c>
    </row>
    <row r="31" spans="4:5" x14ac:dyDescent="0.25">
      <c r="D31" s="1"/>
      <c r="E31" s="1"/>
    </row>
    <row r="32" spans="4:5" x14ac:dyDescent="0.25">
      <c r="D32" s="1"/>
      <c r="E32" s="1"/>
    </row>
    <row r="36" spans="4:5" x14ac:dyDescent="0.25">
      <c r="D36" s="1"/>
      <c r="E36" s="1"/>
    </row>
    <row r="54" spans="4:5" x14ac:dyDescent="0.25">
      <c r="D54" s="2"/>
      <c r="E54" s="2"/>
    </row>
    <row r="55" spans="4:5" x14ac:dyDescent="0.25">
      <c r="D55" s="2"/>
      <c r="E55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55"/>
  <sheetViews>
    <sheetView topLeftCell="B1" workbookViewId="0">
      <selection activeCell="D31" sqref="D31"/>
    </sheetView>
  </sheetViews>
  <sheetFormatPr defaultRowHeight="15" x14ac:dyDescent="0.25"/>
  <cols>
    <col min="3" max="3" width="34" bestFit="1" customWidth="1"/>
    <col min="4" max="4" width="21.140625" bestFit="1" customWidth="1"/>
    <col min="5" max="5" width="32" bestFit="1" customWidth="1"/>
  </cols>
  <sheetData>
    <row r="2" spans="3:7" x14ac:dyDescent="0.25">
      <c r="D2" t="s">
        <v>4</v>
      </c>
      <c r="E2" t="s">
        <v>5</v>
      </c>
    </row>
    <row r="3" spans="3:7" x14ac:dyDescent="0.25">
      <c r="C3" t="s">
        <v>7</v>
      </c>
      <c r="D3" s="1">
        <f>D5*365*0.6</f>
        <v>453913.20652173919</v>
      </c>
      <c r="E3" s="1">
        <f>E5*365*0.6</f>
        <v>66750.788732394358</v>
      </c>
    </row>
    <row r="5" spans="3:7" x14ac:dyDescent="0.25">
      <c r="D5" s="1">
        <f>G5/92</f>
        <v>2072.663043478261</v>
      </c>
      <c r="E5" s="1">
        <f>F5/213</f>
        <v>304.79812206572768</v>
      </c>
      <c r="F5">
        <v>64922</v>
      </c>
      <c r="G5">
        <v>190685</v>
      </c>
    </row>
    <row r="31" spans="4:5" x14ac:dyDescent="0.25">
      <c r="D31" s="1"/>
      <c r="E31" s="1"/>
    </row>
    <row r="32" spans="4:5" x14ac:dyDescent="0.25">
      <c r="D32" s="1"/>
      <c r="E32" s="1"/>
    </row>
    <row r="36" spans="4:5" x14ac:dyDescent="0.25">
      <c r="D36" s="1"/>
      <c r="E36" s="1"/>
    </row>
    <row r="54" spans="4:5" x14ac:dyDescent="0.25">
      <c r="D54" s="2"/>
      <c r="E54" s="2"/>
    </row>
    <row r="55" spans="4:5" x14ac:dyDescent="0.25">
      <c r="D55" s="2"/>
      <c r="E55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55"/>
  <sheetViews>
    <sheetView topLeftCell="B1" workbookViewId="0">
      <selection activeCell="H23" sqref="H23"/>
    </sheetView>
  </sheetViews>
  <sheetFormatPr defaultRowHeight="15" x14ac:dyDescent="0.25"/>
  <cols>
    <col min="3" max="3" width="34" bestFit="1" customWidth="1"/>
    <col min="4" max="4" width="21.140625" bestFit="1" customWidth="1"/>
    <col min="5" max="5" width="32" bestFit="1" customWidth="1"/>
  </cols>
  <sheetData>
    <row r="2" spans="3:5" x14ac:dyDescent="0.25">
      <c r="D2" t="s">
        <v>0</v>
      </c>
      <c r="E2" t="s">
        <v>1</v>
      </c>
    </row>
    <row r="3" spans="3:5" x14ac:dyDescent="0.25">
      <c r="C3" t="s">
        <v>2</v>
      </c>
      <c r="D3" s="1">
        <v>1671</v>
      </c>
      <c r="E3" s="1">
        <v>1216</v>
      </c>
    </row>
    <row r="4" spans="3:5" x14ac:dyDescent="0.25">
      <c r="C4" t="s">
        <v>3</v>
      </c>
      <c r="D4" s="1">
        <v>1671</v>
      </c>
      <c r="E4" s="1">
        <v>2882</v>
      </c>
    </row>
    <row r="5" spans="3:5" x14ac:dyDescent="0.25">
      <c r="D5" s="1"/>
      <c r="E5" s="1"/>
    </row>
    <row r="36" spans="4:5" x14ac:dyDescent="0.25">
      <c r="D36" s="1"/>
      <c r="E36" s="1"/>
    </row>
    <row r="54" spans="4:5" x14ac:dyDescent="0.25">
      <c r="D54" s="2"/>
      <c r="E54" s="2"/>
    </row>
    <row r="55" spans="4:5" x14ac:dyDescent="0.25">
      <c r="D55" s="2"/>
      <c r="E55" s="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55"/>
  <sheetViews>
    <sheetView topLeftCell="B1" workbookViewId="0">
      <selection activeCell="C2" sqref="C2:E3"/>
    </sheetView>
  </sheetViews>
  <sheetFormatPr defaultRowHeight="15" x14ac:dyDescent="0.25"/>
  <cols>
    <col min="3" max="3" width="34" bestFit="1" customWidth="1"/>
    <col min="4" max="4" width="21.140625" bestFit="1" customWidth="1"/>
    <col min="5" max="5" width="32" bestFit="1" customWidth="1"/>
  </cols>
  <sheetData>
    <row r="2" spans="3:5" x14ac:dyDescent="0.25">
      <c r="D2" t="s">
        <v>0</v>
      </c>
      <c r="E2" t="s">
        <v>1</v>
      </c>
    </row>
    <row r="3" spans="3:5" x14ac:dyDescent="0.25">
      <c r="C3" t="s">
        <v>8</v>
      </c>
      <c r="D3" s="1">
        <v>305000</v>
      </c>
      <c r="E3" s="1">
        <v>247695</v>
      </c>
    </row>
    <row r="5" spans="3:5" x14ac:dyDescent="0.25">
      <c r="D5" s="1"/>
      <c r="E5" s="1"/>
    </row>
    <row r="31" spans="4:5" x14ac:dyDescent="0.25">
      <c r="D31" s="1"/>
      <c r="E31" s="1"/>
    </row>
    <row r="32" spans="4:5" x14ac:dyDescent="0.25">
      <c r="D32" s="1"/>
      <c r="E32" s="1"/>
    </row>
    <row r="54" spans="4:5" x14ac:dyDescent="0.25">
      <c r="D54" s="2"/>
      <c r="E54" s="2"/>
    </row>
    <row r="55" spans="4:5" x14ac:dyDescent="0.25">
      <c r="D55" s="2"/>
      <c r="E55" s="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36"/>
  <sheetViews>
    <sheetView topLeftCell="B1" workbookViewId="0">
      <selection activeCell="C25" sqref="C25"/>
    </sheetView>
  </sheetViews>
  <sheetFormatPr defaultRowHeight="15" x14ac:dyDescent="0.25"/>
  <cols>
    <col min="3" max="3" width="34" bestFit="1" customWidth="1"/>
    <col min="4" max="4" width="21.140625" bestFit="1" customWidth="1"/>
    <col min="5" max="5" width="32" bestFit="1" customWidth="1"/>
  </cols>
  <sheetData>
    <row r="2" spans="3:5" x14ac:dyDescent="0.25">
      <c r="D2" t="s">
        <v>9</v>
      </c>
      <c r="E2" t="s">
        <v>1</v>
      </c>
    </row>
    <row r="3" spans="3:5" x14ac:dyDescent="0.25">
      <c r="C3" t="s">
        <v>2</v>
      </c>
      <c r="D3" s="2">
        <v>6.6100000000000006E-2</v>
      </c>
      <c r="E3" s="2">
        <v>4.6399999999999997E-2</v>
      </c>
    </row>
    <row r="4" spans="3:5" x14ac:dyDescent="0.25">
      <c r="C4" t="s">
        <v>3</v>
      </c>
      <c r="D4" s="2">
        <v>6.6100000000000006E-2</v>
      </c>
      <c r="E4" s="2">
        <v>4.7300000000000002E-2</v>
      </c>
    </row>
    <row r="5" spans="3:5" x14ac:dyDescent="0.25">
      <c r="D5" s="1"/>
      <c r="E5" s="1"/>
    </row>
    <row r="31" spans="4:5" x14ac:dyDescent="0.25">
      <c r="D31" s="1"/>
      <c r="E31" s="1"/>
    </row>
    <row r="32" spans="4:5" x14ac:dyDescent="0.25">
      <c r="D32" s="1"/>
      <c r="E32" s="1"/>
    </row>
    <row r="36" spans="4:5" x14ac:dyDescent="0.25">
      <c r="D36" s="1"/>
      <c r="E36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Forbrugte kWh pr. døgn</vt:lpstr>
      <vt:lpstr>Strømforbrug i kr.pr.år</vt:lpstr>
      <vt:lpstr>Antal m3pr. døgn til Grindsted</vt:lpstr>
      <vt:lpstr>Håndteret regnvandsmængde</vt:lpstr>
      <vt:lpstr>Specifikt energiforbrug kWh m3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Risbæk Hanne</dc:creator>
  <cp:lastModifiedBy>Dorthe Feddersen (DJE)</cp:lastModifiedBy>
  <dcterms:created xsi:type="dcterms:W3CDTF">2017-03-31T13:01:47Z</dcterms:created>
  <dcterms:modified xsi:type="dcterms:W3CDTF">2017-04-05T07:47:40Z</dcterms:modified>
</cp:coreProperties>
</file>